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25" windowHeight="10305"/>
  </bookViews>
  <sheets>
    <sheet name="Biểu tổng " sheetId="2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4" l="1"/>
  <c r="G15" i="24"/>
  <c r="G27" i="24" s="1"/>
  <c r="H15" i="24"/>
  <c r="H27" i="24" s="1"/>
  <c r="F16" i="24" l="1"/>
  <c r="E10" i="24"/>
  <c r="C16" i="24" l="1"/>
  <c r="C15" i="24" s="1"/>
  <c r="F15" i="24"/>
  <c r="F27" i="24" s="1"/>
  <c r="E8" i="24"/>
  <c r="E27" i="24" s="1"/>
  <c r="D16" i="24"/>
  <c r="D15" i="24" s="1"/>
  <c r="C8" i="24" l="1"/>
  <c r="C27" i="24" s="1"/>
  <c r="D10" i="24"/>
  <c r="D8" i="24" s="1"/>
  <c r="D27" i="24" s="1"/>
</calcChain>
</file>

<file path=xl/sharedStrings.xml><?xml version="1.0" encoding="utf-8"?>
<sst xmlns="http://schemas.openxmlformats.org/spreadsheetml/2006/main" count="38" uniqueCount="37">
  <si>
    <t>STT</t>
  </si>
  <si>
    <t xml:space="preserve">Đơn vị </t>
  </si>
  <si>
    <t>Sự nghiệp khác</t>
  </si>
  <si>
    <t>I</t>
  </si>
  <si>
    <t>Phòng Kinh tế</t>
  </si>
  <si>
    <t>Phòng Văn hóa - Xã hội</t>
  </si>
  <si>
    <t>II</t>
  </si>
  <si>
    <t>Trường MN Côn Minh</t>
  </si>
  <si>
    <t>Trường MN Quang Phong</t>
  </si>
  <si>
    <t>Trường MN Dương Sơn</t>
  </si>
  <si>
    <t>Trường TH&amp;THCS Côn Minh</t>
  </si>
  <si>
    <t>Trường TH&amp;THCS Quang Phong</t>
  </si>
  <si>
    <t>Trường TH&amp;THCS Dương Sơn</t>
  </si>
  <si>
    <t>Cán bộ, công chức</t>
  </si>
  <si>
    <t>Biên chế giao năm 2026</t>
  </si>
  <si>
    <t>Biên chế cán bộ, công chức</t>
  </si>
  <si>
    <t>Số lượng người làm việc hưởng lương từ ngân sách nhà nước trong các đơn vị sự nghiệp công lập</t>
  </si>
  <si>
    <t>Trung tâm Phục vụ Hành chính công</t>
  </si>
  <si>
    <t>A</t>
  </si>
  <si>
    <t>B</t>
  </si>
  <si>
    <t>Sự nghiệp Y tế</t>
  </si>
  <si>
    <t xml:space="preserve">Sự nghiệp Giáo dục </t>
  </si>
  <si>
    <t>Trạm Y tế xã Côn Minh</t>
  </si>
  <si>
    <t>C</t>
  </si>
  <si>
    <t>Trung tâm Dịch vụ tổng hợp</t>
  </si>
  <si>
    <t>Biên chế cán bộ, công chức thuộc UBND xã</t>
  </si>
  <si>
    <t>Sự nghiệp GD&amp;ĐT</t>
  </si>
  <si>
    <t>sự nghiệp Y tế</t>
  </si>
  <si>
    <t>Tổng biên chế và số lượng người làm việc (I+II)</t>
  </si>
  <si>
    <r>
      <t xml:space="preserve">CỘNG HOÀ XÃ HỘI CHỦ NGHĨA VIỆT NAM
   </t>
    </r>
    <r>
      <rPr>
        <b/>
        <sz val="14"/>
        <color theme="1"/>
        <rFont val="Times New Roman"/>
        <family val="1"/>
      </rPr>
      <t>Độc lập - Tự do - Hạnh phúc</t>
    </r>
  </si>
  <si>
    <r>
      <t xml:space="preserve">Biên chế HĐND xã </t>
    </r>
    <r>
      <rPr>
        <i/>
        <sz val="12"/>
        <color theme="1"/>
        <rFont val="Times New Roman"/>
        <family val="1"/>
      </rPr>
      <t>(Phó Chủ tịch HĐND và các Phó Ban chuyên trách HĐND)</t>
    </r>
  </si>
  <si>
    <r>
      <t>Văn phòng HĐND&amp;UBND (</t>
    </r>
    <r>
      <rPr>
        <i/>
        <sz val="12"/>
        <color theme="1"/>
        <rFont val="Times New Roman"/>
        <family val="1"/>
      </rPr>
      <t>bao gồm cả Lãnh đạo UBND xã)</t>
    </r>
  </si>
  <si>
    <t>HỘI ĐỒNG NHÂN DÂN 
XÃ CÔN MINH</t>
  </si>
  <si>
    <t>PHỤ LỤC
Giao biên chế cán bộ, công chức khối chính quyền; số lượng người làm việc hưởng lương từ ngân sách nhà nước 
trong các đơn vị sự nghiệp công lập thuộc Ủy ban nhân dân xã Côn Minh năm 2026</t>
  </si>
  <si>
    <r>
      <t xml:space="preserve">Biên chế có mặt
</t>
    </r>
    <r>
      <rPr>
        <sz val="12"/>
        <color theme="1"/>
        <rFont val="Times New Roman"/>
        <family val="1"/>
      </rPr>
      <t>(31/7/2026</t>
    </r>
    <r>
      <rPr>
        <b/>
        <sz val="12"/>
        <color theme="1"/>
        <rFont val="Times New Roman"/>
        <family val="1"/>
      </rPr>
      <t>)</t>
    </r>
  </si>
  <si>
    <t>(Kèm theo Nghị quyết số 40/NQ-HĐND ngày 12 tháng 8 năm 2026 của Hội đồng nhân dân xã Côn Minh)</t>
  </si>
  <si>
    <t>Tổng số biên chế cán bộ, công chức; số lượng người làm việc tỉnh giao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</si>
</sst>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.VnTime"/>
      <family val="2"/>
    </font>
    <font>
      <sz val="10"/>
      <name val="Arial"/>
      <family val="2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1"/>
      <scheme val="minor"/>
    </font>
    <font>
      <b/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/>
    <xf numFmtId="1" fontId="5" fillId="0" borderId="0" xfId="0" applyNumberFormat="1" applyFont="1"/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</cellXfs>
  <cellStyles count="3">
    <cellStyle name="Bình thường" xfId="0" builtinId="0"/>
    <cellStyle name="Chuẩn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1577979</xdr:colOff>
      <xdr:row>0</xdr:row>
      <xdr:rowOff>429759</xdr:rowOff>
    </xdr:from>
    <xdr:to>
      <xdr:col>1</xdr:col>
      <xdr:colOff>2268542</xdr:colOff>
      <xdr:row>0</xdr:row>
      <xdr:rowOff>429760</xdr:rowOff>
    </xdr:to>
    <xdr:cxnSp macro="">
      <xdr:nvCxnSpPr>
        <xdr:cNvPr id="3" name="Đường kết nối Thẳng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258336" y="429759"/>
          <a:ext cx="690563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243812</xdr:colOff>
      <xdr:row>3</xdr:row>
      <xdr:rowOff>23812</xdr:rowOff>
    </xdr:from>
    <xdr:to>
      <xdr:col>3</xdr:col>
      <xdr:colOff>598712</xdr:colOff>
      <xdr:row>3</xdr:row>
      <xdr:rowOff>23812</xdr:rowOff>
    </xdr:to>
    <xdr:cxnSp macro="">
      <xdr:nvCxnSpPr>
        <xdr:cNvPr id="12" name="Đường kết nối Thẳng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5405455" y="1375455"/>
          <a:ext cx="1942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460581</xdr:colOff>
      <xdr:row>0</xdr:row>
      <xdr:rowOff>463776</xdr:rowOff>
    </xdr:from>
    <xdr:to>
      <xdr:col>7</xdr:col>
      <xdr:colOff>671285</xdr:colOff>
      <xdr:row>0</xdr:row>
      <xdr:rowOff>463776</xdr:rowOff>
    </xdr:to>
    <xdr:cxnSp macro="">
      <xdr:nvCxnSpPr>
        <xdr:cNvPr id="16" name="Đường kết nối Thẳng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9414081" y="463776"/>
          <a:ext cx="216106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Chủ đề của Office">
  <a:themeElements>
    <a:clrScheme name="Văn phòng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ăn phòng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Văn phòng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23" zoomScale="85" zoomScaleNormal="85" zoomScalePageLayoutView="85" workbookViewId="0">
      <selection activeCell="D8" sqref="D8"/>
    </sheetView>
  </sheetViews>
  <sheetFormatPr defaultColWidth="8.625" defaultRowHeight="15.75" x14ac:dyDescent="0.25"/>
  <cols>
    <col min="1" max="1" width="8.875" style="35" customWidth="1"/>
    <col min="2" max="2" width="58.875" style="35" customWidth="1"/>
    <col min="3" max="3" width="20.875" style="33" customWidth="1"/>
    <col min="4" max="4" width="17.625" style="33" customWidth="1"/>
    <col min="5" max="5" width="11.25" style="33" customWidth="1"/>
    <col min="6" max="6" width="11.5" style="33" customWidth="1"/>
    <col min="7" max="7" width="14.125" style="33" customWidth="1"/>
    <col min="8" max="8" width="24.5" style="33" customWidth="1"/>
    <col min="9" max="9" width="0.25" style="2" customWidth="1"/>
    <col min="10" max="16384" width="8.625" style="2"/>
  </cols>
  <sheetData>
    <row r="1" spans="1:8" ht="37.5" customHeight="1" x14ac:dyDescent="0.25">
      <c r="A1" s="41" t="s">
        <v>32</v>
      </c>
      <c r="B1" s="42"/>
      <c r="C1" s="4"/>
      <c r="D1" s="4"/>
      <c r="E1" s="41" t="s">
        <v>29</v>
      </c>
      <c r="F1" s="42"/>
      <c r="G1" s="42"/>
      <c r="H1" s="42"/>
    </row>
    <row r="2" spans="1:8" ht="54.95" customHeight="1" x14ac:dyDescent="0.3">
      <c r="A2" s="48" t="s">
        <v>33</v>
      </c>
      <c r="B2" s="48"/>
      <c r="C2" s="48"/>
      <c r="D2" s="48"/>
      <c r="E2" s="48"/>
      <c r="F2" s="48"/>
      <c r="G2" s="48"/>
      <c r="H2" s="48"/>
    </row>
    <row r="3" spans="1:8" ht="21.95" customHeight="1" x14ac:dyDescent="0.3">
      <c r="A3" s="36" t="s">
        <v>35</v>
      </c>
      <c r="B3" s="36"/>
      <c r="C3" s="36"/>
      <c r="D3" s="36"/>
      <c r="E3" s="36"/>
      <c r="F3" s="36"/>
      <c r="G3" s="36"/>
      <c r="H3" s="36"/>
    </row>
    <row r="4" spans="1:8" ht="12.6" customHeight="1" x14ac:dyDescent="0.25">
      <c r="A4" s="5"/>
      <c r="B4" s="5"/>
      <c r="C4" s="5"/>
      <c r="D4" s="5"/>
      <c r="E4" s="5"/>
      <c r="F4" s="5"/>
      <c r="G4" s="5"/>
      <c r="H4" s="5"/>
    </row>
    <row r="5" spans="1:8" ht="32.450000000000003" customHeight="1" x14ac:dyDescent="0.25">
      <c r="A5" s="44" t="s">
        <v>0</v>
      </c>
      <c r="B5" s="44" t="s">
        <v>1</v>
      </c>
      <c r="C5" s="44" t="s">
        <v>36</v>
      </c>
      <c r="D5" s="44" t="s">
        <v>34</v>
      </c>
      <c r="E5" s="39" t="s">
        <v>14</v>
      </c>
      <c r="F5" s="39"/>
      <c r="G5" s="39"/>
      <c r="H5" s="39"/>
    </row>
    <row r="6" spans="1:8" ht="32.450000000000003" customHeight="1" x14ac:dyDescent="0.25">
      <c r="A6" s="45"/>
      <c r="B6" s="45"/>
      <c r="C6" s="45"/>
      <c r="D6" s="45"/>
      <c r="E6" s="46" t="s">
        <v>13</v>
      </c>
      <c r="F6" s="40" t="s">
        <v>26</v>
      </c>
      <c r="G6" s="40" t="s">
        <v>27</v>
      </c>
      <c r="H6" s="43" t="s">
        <v>2</v>
      </c>
    </row>
    <row r="7" spans="1:8" ht="56.45" customHeight="1" x14ac:dyDescent="0.25">
      <c r="A7" s="45"/>
      <c r="B7" s="45"/>
      <c r="C7" s="45"/>
      <c r="D7" s="45"/>
      <c r="E7" s="47"/>
      <c r="F7" s="40"/>
      <c r="G7" s="40"/>
      <c r="H7" s="43"/>
    </row>
    <row r="8" spans="1:8" ht="26.45" customHeight="1" x14ac:dyDescent="0.25">
      <c r="A8" s="6" t="s">
        <v>3</v>
      </c>
      <c r="B8" s="7" t="s">
        <v>15</v>
      </c>
      <c r="C8" s="8">
        <f>E8</f>
        <v>29</v>
      </c>
      <c r="D8" s="8">
        <f>D9+D10</f>
        <v>29</v>
      </c>
      <c r="E8" s="8">
        <f>E9+E10</f>
        <v>29</v>
      </c>
      <c r="F8" s="9"/>
      <c r="G8" s="9"/>
      <c r="H8" s="9"/>
    </row>
    <row r="9" spans="1:8" s="3" customFormat="1" ht="37.5" customHeight="1" x14ac:dyDescent="0.2">
      <c r="A9" s="6">
        <v>1</v>
      </c>
      <c r="B9" s="10" t="s">
        <v>30</v>
      </c>
      <c r="C9" s="11"/>
      <c r="D9" s="12">
        <v>3</v>
      </c>
      <c r="E9" s="12">
        <v>3</v>
      </c>
      <c r="F9" s="12"/>
      <c r="G9" s="12"/>
      <c r="H9" s="12"/>
    </row>
    <row r="10" spans="1:8" s="3" customFormat="1" ht="27" customHeight="1" x14ac:dyDescent="0.2">
      <c r="A10" s="6">
        <v>2</v>
      </c>
      <c r="B10" s="10" t="s">
        <v>25</v>
      </c>
      <c r="C10" s="11"/>
      <c r="D10" s="12">
        <f>SUM(D11:D14)</f>
        <v>26</v>
      </c>
      <c r="E10" s="12">
        <f>SUM(E11:E14)</f>
        <v>26</v>
      </c>
      <c r="F10" s="12"/>
      <c r="G10" s="12"/>
      <c r="H10" s="12"/>
    </row>
    <row r="11" spans="1:8" s="3" customFormat="1" ht="27" customHeight="1" x14ac:dyDescent="0.2">
      <c r="A11" s="13">
        <v>2.1</v>
      </c>
      <c r="B11" s="14" t="s">
        <v>31</v>
      </c>
      <c r="C11" s="15"/>
      <c r="D11" s="15">
        <v>8</v>
      </c>
      <c r="E11" s="15">
        <v>8</v>
      </c>
      <c r="F11" s="16"/>
      <c r="G11" s="16"/>
      <c r="H11" s="16"/>
    </row>
    <row r="12" spans="1:8" s="3" customFormat="1" ht="27" customHeight="1" x14ac:dyDescent="0.2">
      <c r="A12" s="17">
        <v>2.2000000000000002</v>
      </c>
      <c r="B12" s="18" t="s">
        <v>4</v>
      </c>
      <c r="C12" s="19"/>
      <c r="D12" s="19">
        <v>7</v>
      </c>
      <c r="E12" s="19">
        <v>7</v>
      </c>
      <c r="F12" s="20"/>
      <c r="G12" s="20"/>
      <c r="H12" s="20"/>
    </row>
    <row r="13" spans="1:8" s="3" customFormat="1" ht="27" customHeight="1" x14ac:dyDescent="0.2">
      <c r="A13" s="17">
        <v>2.2999999999999998</v>
      </c>
      <c r="B13" s="18" t="s">
        <v>5</v>
      </c>
      <c r="C13" s="19"/>
      <c r="D13" s="19">
        <v>7</v>
      </c>
      <c r="E13" s="19">
        <v>7</v>
      </c>
      <c r="F13" s="20"/>
      <c r="G13" s="20"/>
      <c r="H13" s="20"/>
    </row>
    <row r="14" spans="1:8" s="3" customFormat="1" ht="27" customHeight="1" x14ac:dyDescent="0.2">
      <c r="A14" s="21">
        <v>2.4</v>
      </c>
      <c r="B14" s="22" t="s">
        <v>17</v>
      </c>
      <c r="C14" s="23"/>
      <c r="D14" s="23">
        <v>4</v>
      </c>
      <c r="E14" s="23">
        <v>4</v>
      </c>
      <c r="F14" s="24"/>
      <c r="G14" s="24"/>
      <c r="H14" s="24"/>
    </row>
    <row r="15" spans="1:8" s="1" customFormat="1" ht="33.950000000000003" customHeight="1" x14ac:dyDescent="0.2">
      <c r="A15" s="25" t="s">
        <v>6</v>
      </c>
      <c r="B15" s="26" t="s">
        <v>16</v>
      </c>
      <c r="C15" s="27">
        <f>C16+C23+C25</f>
        <v>147</v>
      </c>
      <c r="D15" s="27">
        <f t="shared" ref="D15:H15" si="0">D16+D23+D25</f>
        <v>145</v>
      </c>
      <c r="E15" s="27">
        <f t="shared" si="0"/>
        <v>0</v>
      </c>
      <c r="F15" s="27">
        <f t="shared" si="0"/>
        <v>124</v>
      </c>
      <c r="G15" s="27">
        <f t="shared" si="0"/>
        <v>18</v>
      </c>
      <c r="H15" s="27">
        <f t="shared" si="0"/>
        <v>5</v>
      </c>
    </row>
    <row r="16" spans="1:8" s="1" customFormat="1" ht="24" customHeight="1" x14ac:dyDescent="0.2">
      <c r="A16" s="6" t="s">
        <v>18</v>
      </c>
      <c r="B16" s="10" t="s">
        <v>21</v>
      </c>
      <c r="C16" s="12">
        <f>F16</f>
        <v>124</v>
      </c>
      <c r="D16" s="12">
        <f t="shared" ref="D16" si="1">SUM(D17:D22)</f>
        <v>124</v>
      </c>
      <c r="E16" s="12"/>
      <c r="F16" s="12">
        <f>SUM(F17:F22)</f>
        <v>124</v>
      </c>
      <c r="G16" s="12"/>
      <c r="H16" s="12"/>
    </row>
    <row r="17" spans="1:8" s="1" customFormat="1" ht="24" customHeight="1" x14ac:dyDescent="0.2">
      <c r="A17" s="13">
        <v>1</v>
      </c>
      <c r="B17" s="14" t="s">
        <v>7</v>
      </c>
      <c r="C17" s="16"/>
      <c r="D17" s="16">
        <v>19</v>
      </c>
      <c r="E17" s="16"/>
      <c r="F17" s="16">
        <v>19</v>
      </c>
      <c r="G17" s="16"/>
      <c r="H17" s="16"/>
    </row>
    <row r="18" spans="1:8" s="1" customFormat="1" ht="24" customHeight="1" x14ac:dyDescent="0.2">
      <c r="A18" s="17">
        <v>2</v>
      </c>
      <c r="B18" s="18" t="s">
        <v>8</v>
      </c>
      <c r="C18" s="20"/>
      <c r="D18" s="20">
        <v>13</v>
      </c>
      <c r="E18" s="20"/>
      <c r="F18" s="20">
        <v>13</v>
      </c>
      <c r="G18" s="20"/>
      <c r="H18" s="20"/>
    </row>
    <row r="19" spans="1:8" s="1" customFormat="1" ht="24" customHeight="1" x14ac:dyDescent="0.2">
      <c r="A19" s="17">
        <v>3</v>
      </c>
      <c r="B19" s="18" t="s">
        <v>9</v>
      </c>
      <c r="C19" s="20"/>
      <c r="D19" s="20">
        <v>11</v>
      </c>
      <c r="E19" s="20"/>
      <c r="F19" s="20">
        <v>11</v>
      </c>
      <c r="G19" s="20"/>
      <c r="H19" s="20"/>
    </row>
    <row r="20" spans="1:8" s="1" customFormat="1" ht="24" customHeight="1" x14ac:dyDescent="0.2">
      <c r="A20" s="17">
        <v>4</v>
      </c>
      <c r="B20" s="18" t="s">
        <v>10</v>
      </c>
      <c r="C20" s="20"/>
      <c r="D20" s="20">
        <v>32</v>
      </c>
      <c r="E20" s="20"/>
      <c r="F20" s="20">
        <v>32</v>
      </c>
      <c r="G20" s="20"/>
      <c r="H20" s="20"/>
    </row>
    <row r="21" spans="1:8" s="1" customFormat="1" ht="24" customHeight="1" x14ac:dyDescent="0.2">
      <c r="A21" s="17">
        <v>5</v>
      </c>
      <c r="B21" s="18" t="s">
        <v>11</v>
      </c>
      <c r="C21" s="20"/>
      <c r="D21" s="20">
        <v>22</v>
      </c>
      <c r="E21" s="20"/>
      <c r="F21" s="20">
        <v>22</v>
      </c>
      <c r="G21" s="20"/>
      <c r="H21" s="20"/>
    </row>
    <row r="22" spans="1:8" s="1" customFormat="1" ht="24" customHeight="1" x14ac:dyDescent="0.2">
      <c r="A22" s="21">
        <v>6</v>
      </c>
      <c r="B22" s="22" t="s">
        <v>12</v>
      </c>
      <c r="C22" s="24"/>
      <c r="D22" s="24">
        <v>27</v>
      </c>
      <c r="E22" s="24"/>
      <c r="F22" s="24">
        <v>27</v>
      </c>
      <c r="G22" s="24"/>
      <c r="H22" s="24"/>
    </row>
    <row r="23" spans="1:8" s="1" customFormat="1" ht="27" customHeight="1" x14ac:dyDescent="0.2">
      <c r="A23" s="25" t="s">
        <v>19</v>
      </c>
      <c r="B23" s="26" t="s">
        <v>20</v>
      </c>
      <c r="C23" s="27">
        <v>18</v>
      </c>
      <c r="D23" s="27">
        <v>16</v>
      </c>
      <c r="E23" s="27"/>
      <c r="F23" s="11"/>
      <c r="G23" s="11">
        <v>18</v>
      </c>
      <c r="H23" s="11"/>
    </row>
    <row r="24" spans="1:8" s="3" customFormat="1" ht="27" customHeight="1" x14ac:dyDescent="0.2">
      <c r="A24" s="25">
        <v>1</v>
      </c>
      <c r="B24" s="28" t="s">
        <v>22</v>
      </c>
      <c r="C24" s="29"/>
      <c r="D24" s="29">
        <v>16</v>
      </c>
      <c r="E24" s="29"/>
      <c r="F24" s="30"/>
      <c r="G24" s="30">
        <v>18</v>
      </c>
      <c r="H24" s="30"/>
    </row>
    <row r="25" spans="1:8" s="1" customFormat="1" ht="27" customHeight="1" x14ac:dyDescent="0.2">
      <c r="A25" s="25" t="s">
        <v>23</v>
      </c>
      <c r="B25" s="26" t="s">
        <v>2</v>
      </c>
      <c r="C25" s="27">
        <v>5</v>
      </c>
      <c r="D25" s="27">
        <v>5</v>
      </c>
      <c r="E25" s="27"/>
      <c r="F25" s="11"/>
      <c r="G25" s="11"/>
      <c r="H25" s="11">
        <v>5</v>
      </c>
    </row>
    <row r="26" spans="1:8" s="3" customFormat="1" ht="25.5" customHeight="1" x14ac:dyDescent="0.2">
      <c r="A26" s="31">
        <v>1</v>
      </c>
      <c r="B26" s="28" t="s">
        <v>24</v>
      </c>
      <c r="C26" s="29"/>
      <c r="D26" s="29">
        <v>5</v>
      </c>
      <c r="E26" s="29"/>
      <c r="F26" s="30"/>
      <c r="G26" s="30"/>
      <c r="H26" s="30">
        <v>5</v>
      </c>
    </row>
    <row r="27" spans="1:8" s="1" customFormat="1" ht="25.5" customHeight="1" x14ac:dyDescent="0.2">
      <c r="A27" s="37" t="s">
        <v>28</v>
      </c>
      <c r="B27" s="38"/>
      <c r="C27" s="27">
        <f>C8+C15</f>
        <v>176</v>
      </c>
      <c r="D27" s="27">
        <f t="shared" ref="D27:H27" si="2">D8+D15</f>
        <v>174</v>
      </c>
      <c r="E27" s="27">
        <f t="shared" si="2"/>
        <v>29</v>
      </c>
      <c r="F27" s="27">
        <f t="shared" si="2"/>
        <v>124</v>
      </c>
      <c r="G27" s="27">
        <f t="shared" si="2"/>
        <v>18</v>
      </c>
      <c r="H27" s="27">
        <f t="shared" si="2"/>
        <v>5</v>
      </c>
    </row>
    <row r="28" spans="1:8" x14ac:dyDescent="0.25">
      <c r="A28" s="32"/>
      <c r="B28" s="32"/>
      <c r="F28" s="34"/>
      <c r="G28" s="34"/>
    </row>
    <row r="31" spans="1:8" s="3" customFormat="1" x14ac:dyDescent="0.25">
      <c r="A31" s="35"/>
      <c r="B31" s="35"/>
      <c r="C31" s="33"/>
      <c r="D31" s="33"/>
      <c r="E31" s="33"/>
      <c r="F31" s="33"/>
      <c r="G31" s="33"/>
      <c r="H31" s="33"/>
    </row>
    <row r="32" spans="1:8" s="3" customFormat="1" x14ac:dyDescent="0.25">
      <c r="A32" s="35"/>
      <c r="B32" s="35"/>
      <c r="C32" s="33"/>
      <c r="D32" s="33"/>
      <c r="E32" s="33"/>
      <c r="F32" s="33"/>
      <c r="G32" s="33"/>
      <c r="H32" s="33"/>
    </row>
    <row r="33" spans="1:8" s="3" customFormat="1" x14ac:dyDescent="0.25">
      <c r="A33" s="35"/>
      <c r="B33" s="35"/>
      <c r="C33" s="33"/>
      <c r="D33" s="33"/>
      <c r="E33" s="33"/>
      <c r="F33" s="33"/>
      <c r="G33" s="33"/>
      <c r="H33" s="33"/>
    </row>
    <row r="34" spans="1:8" s="3" customFormat="1" x14ac:dyDescent="0.25">
      <c r="A34" s="35"/>
      <c r="B34" s="35"/>
      <c r="C34" s="33"/>
      <c r="D34" s="33"/>
      <c r="E34" s="33"/>
      <c r="F34" s="33"/>
      <c r="G34" s="33"/>
      <c r="H34" s="33"/>
    </row>
  </sheetData>
  <mergeCells count="14">
    <mergeCell ref="A3:H3"/>
    <mergeCell ref="A27:B27"/>
    <mergeCell ref="E5:H5"/>
    <mergeCell ref="G6:G7"/>
    <mergeCell ref="A1:B1"/>
    <mergeCell ref="E1:H1"/>
    <mergeCell ref="H6:H7"/>
    <mergeCell ref="A5:A7"/>
    <mergeCell ref="B5:B7"/>
    <mergeCell ref="C5:C7"/>
    <mergeCell ref="F6:F7"/>
    <mergeCell ref="E6:E7"/>
    <mergeCell ref="D5:D7"/>
    <mergeCell ref="A2:H2"/>
  </mergeCells>
  <printOptions horizontalCentered="1"/>
  <pageMargins left="0.6919642857142857" right="0" top="0.25" bottom="0" header="0" footer="0"/>
  <pageSetup paperSize="9" scale="75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Biểu tổng </vt:lpstr>
    </vt:vector>
  </TitlesOfParts>
  <Company>TTTB VP SHARP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2026-08-12T00:19:48Z</cp:lastPrinted>
  <dcterms:created xsi:type="dcterms:W3CDTF">2011-05-10T05:00:54Z</dcterms:created>
  <dcterms:modified xsi:type="dcterms:W3CDTF">2026-08-13T08:09:56Z</dcterms:modified>
</cp:coreProperties>
</file>